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Лист1!$A$1:$M$46</definedName>
  </definedNames>
  <calcPr calcId="124519"/>
</workbook>
</file>

<file path=xl/calcChain.xml><?xml version="1.0" encoding="utf-8"?>
<calcChain xmlns="http://schemas.openxmlformats.org/spreadsheetml/2006/main">
  <c r="M19" i="39"/>
  <c r="J19"/>
  <c r="J15"/>
  <c r="I19"/>
  <c r="M15"/>
  <c r="I15"/>
  <c r="C17" i="15" l="1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 s="1"/>
  <c r="C501" s="1"/>
  <c r="C502" s="1"/>
  <c r="A501"/>
  <c r="A502"/>
  <c r="A503" s="1"/>
  <c r="A504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/>
  <c r="C599" s="1"/>
  <c r="C600" s="1"/>
  <c r="C601" s="1"/>
  <c r="C602" s="1"/>
  <c r="C603" s="1"/>
  <c r="C604" s="1"/>
  <c r="A603"/>
  <c r="A604"/>
  <c r="A605" s="1"/>
  <c r="A606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/>
  <c r="B721" s="1"/>
  <c r="B722" s="1"/>
  <c r="B723" s="1"/>
  <c r="B724" s="1"/>
  <c r="B725" s="1"/>
  <c r="B726" s="1"/>
  <c r="B727" s="1"/>
  <c r="B728" s="1"/>
  <c r="B729" s="1"/>
  <c r="C719"/>
  <c r="C720" s="1"/>
  <c r="C721"/>
  <c r="C722" s="1"/>
  <c r="C723" s="1"/>
  <c r="C724"/>
  <c r="C725"/>
  <c r="C726" s="1"/>
  <c r="C727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/>
  <c r="O794" s="1"/>
  <c r="K790"/>
  <c r="K789"/>
  <c r="K788"/>
  <c r="K787"/>
  <c r="K786"/>
  <c r="K785"/>
  <c r="K784"/>
  <c r="K783"/>
  <c r="K782"/>
  <c r="L782" s="1"/>
  <c r="K778"/>
  <c r="K777"/>
  <c r="K776"/>
  <c r="L767" s="1"/>
  <c r="O767" s="1"/>
  <c r="K775"/>
  <c r="K774"/>
  <c r="K773"/>
  <c r="K772"/>
  <c r="K771"/>
  <c r="K770"/>
  <c r="K769"/>
  <c r="K768"/>
  <c r="K767"/>
  <c r="K761"/>
  <c r="K760"/>
  <c r="L759"/>
  <c r="K759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 s="1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K645"/>
  <c r="K644"/>
  <c r="K643"/>
  <c r="K642"/>
  <c r="K641"/>
  <c r="K640"/>
  <c r="L640"/>
  <c r="O640" s="1"/>
  <c r="K635"/>
  <c r="K634"/>
  <c r="K633"/>
  <c r="K632"/>
  <c r="L631"/>
  <c r="K631"/>
  <c r="K628"/>
  <c r="K627"/>
  <c r="K626"/>
  <c r="K625"/>
  <c r="K624"/>
  <c r="K623"/>
  <c r="L623"/>
  <c r="O623" s="1"/>
  <c r="K618"/>
  <c r="K617"/>
  <c r="K616"/>
  <c r="K615"/>
  <c r="K614"/>
  <c r="L614" s="1"/>
  <c r="K611"/>
  <c r="K610"/>
  <c r="K609"/>
  <c r="K608"/>
  <c r="K607"/>
  <c r="K606"/>
  <c r="L606"/>
  <c r="K601"/>
  <c r="K600"/>
  <c r="K599"/>
  <c r="K598"/>
  <c r="K597"/>
  <c r="L597" s="1"/>
  <c r="K594"/>
  <c r="K593"/>
  <c r="K592"/>
  <c r="K591"/>
  <c r="K590"/>
  <c r="K589"/>
  <c r="L589"/>
  <c r="K584"/>
  <c r="K583"/>
  <c r="K582"/>
  <c r="K581"/>
  <c r="L580"/>
  <c r="K580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/>
  <c r="O555" s="1"/>
  <c r="K550"/>
  <c r="K549"/>
  <c r="K548"/>
  <c r="K547"/>
  <c r="K546"/>
  <c r="L546" s="1"/>
  <c r="K543"/>
  <c r="K542"/>
  <c r="K541"/>
  <c r="K540"/>
  <c r="K539"/>
  <c r="K538"/>
  <c r="L538"/>
  <c r="O538" s="1"/>
  <c r="K533"/>
  <c r="K532"/>
  <c r="K531"/>
  <c r="K530"/>
  <c r="K529"/>
  <c r="L529" s="1"/>
  <c r="O521" s="1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 s="1"/>
  <c r="O487" s="1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 s="1"/>
  <c r="O453" s="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L427" s="1"/>
  <c r="K424"/>
  <c r="K423"/>
  <c r="K422"/>
  <c r="K421"/>
  <c r="K420"/>
  <c r="K419"/>
  <c r="L419"/>
  <c r="O419" s="1"/>
  <c r="K414"/>
  <c r="K413"/>
  <c r="K412"/>
  <c r="K411"/>
  <c r="K410"/>
  <c r="L410" s="1"/>
  <c r="K407"/>
  <c r="K406"/>
  <c r="K405"/>
  <c r="K404"/>
  <c r="K403"/>
  <c r="K402"/>
  <c r="L402"/>
  <c r="O402" s="1"/>
  <c r="K397"/>
  <c r="K396"/>
  <c r="K395"/>
  <c r="K394"/>
  <c r="K393"/>
  <c r="L393" s="1"/>
  <c r="O385" s="1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K351"/>
  <c r="L351" s="1"/>
  <c r="O351" s="1"/>
  <c r="K346"/>
  <c r="K345"/>
  <c r="K344"/>
  <c r="K343"/>
  <c r="K342"/>
  <c r="L342"/>
  <c r="K339"/>
  <c r="K338"/>
  <c r="K337"/>
  <c r="K336"/>
  <c r="K335"/>
  <c r="K334"/>
  <c r="L334" s="1"/>
  <c r="O334" s="1"/>
  <c r="K329"/>
  <c r="K328"/>
  <c r="K327"/>
  <c r="K326"/>
  <c r="K325"/>
  <c r="L325"/>
  <c r="K322"/>
  <c r="K321"/>
  <c r="K320"/>
  <c r="K319"/>
  <c r="K318"/>
  <c r="K317"/>
  <c r="L317" s="1"/>
  <c r="O317" s="1"/>
  <c r="K312"/>
  <c r="K311"/>
  <c r="K310"/>
  <c r="K309"/>
  <c r="K308"/>
  <c r="L308" s="1"/>
  <c r="O300" s="1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O283" s="1"/>
  <c r="K283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K257"/>
  <c r="L257" s="1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/>
  <c r="K203"/>
  <c r="K202"/>
  <c r="K201"/>
  <c r="K200"/>
  <c r="K199"/>
  <c r="K198"/>
  <c r="L198" s="1"/>
  <c r="O198" s="1"/>
  <c r="K193"/>
  <c r="K192"/>
  <c r="K191"/>
  <c r="K190"/>
  <c r="K189"/>
  <c r="L189" s="1"/>
  <c r="K186"/>
  <c r="K185"/>
  <c r="K184"/>
  <c r="K183"/>
  <c r="K182"/>
  <c r="K181"/>
  <c r="L18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L87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K19"/>
  <c r="L19" s="1"/>
  <c r="K16"/>
  <c r="K15"/>
  <c r="K14"/>
  <c r="K13"/>
  <c r="K12"/>
  <c r="K11"/>
  <c r="L11"/>
  <c r="D11" s="1"/>
  <c r="D12" s="1"/>
  <c r="D13" s="1"/>
  <c r="D14" s="1"/>
  <c r="D15" s="1"/>
  <c r="D16" s="1"/>
  <c r="D85"/>
  <c r="D86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D36"/>
  <c r="D37" s="1"/>
  <c r="D38" s="1"/>
  <c r="D39" s="1"/>
  <c r="D40" s="1"/>
  <c r="D41" s="1"/>
  <c r="D42" s="1"/>
  <c r="D43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589"/>
  <c r="O606"/>
  <c r="O96"/>
  <c r="E96" s="1"/>
  <c r="E97" s="1"/>
  <c r="E98" s="1"/>
  <c r="E99" s="1"/>
  <c r="E100" s="1"/>
  <c r="E101" s="1"/>
  <c r="D79"/>
  <c r="D80" s="1"/>
  <c r="D81" s="1"/>
  <c r="D82" s="1"/>
  <c r="D83" s="1"/>
  <c r="D84" s="1"/>
  <c r="D45"/>
  <c r="D46" s="1"/>
  <c r="D47" s="1"/>
  <c r="D48" s="1"/>
  <c r="D49" s="1"/>
  <c r="D50" s="1"/>
</calcChain>
</file>

<file path=xl/sharedStrings.xml><?xml version="1.0" encoding="utf-8"?>
<sst xmlns="http://schemas.openxmlformats.org/spreadsheetml/2006/main" count="3312" uniqueCount="688">
  <si>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</si>
  <si>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</si>
  <si>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</si>
  <si>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</si>
  <si>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</si>
  <si>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</si>
  <si>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</si>
  <si>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</si>
  <si>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</si>
  <si>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</si>
  <si>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</si>
  <si>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</si>
  <si>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</si>
  <si>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</si>
  <si>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</si>
  <si>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</si>
  <si>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</si>
  <si>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</si>
  <si>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</si>
  <si>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</si>
  <si>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</si>
  <si>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</si>
  <si>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</si>
  <si>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</si>
  <si>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</si>
  <si>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</si>
  <si>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</si>
  <si>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</si>
  <si>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</si>
  <si>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</si>
  <si>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</si>
  <si>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</si>
  <si>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</si>
  <si>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</si>
  <si>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</si>
  <si>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</si>
  <si>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</si>
  <si>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</si>
  <si>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</si>
  <si>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</si>
  <si>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</si>
  <si>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</si>
  <si>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</si>
  <si>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</si>
  <si>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</si>
  <si>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</si>
  <si>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</si>
  <si>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</si>
  <si>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</si>
  <si>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</si>
  <si>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</si>
  <si>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</si>
  <si>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</si>
  <si>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</si>
  <si>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</si>
  <si>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</si>
  <si>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</si>
  <si>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</si>
  <si>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</si>
  <si>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</si>
  <si>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</si>
  <si>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</si>
  <si>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</si>
  <si>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</si>
  <si>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</si>
  <si>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</si>
  <si>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</si>
  <si>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</si>
  <si>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</si>
  <si>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</si>
  <si>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</si>
  <si>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</si>
  <si>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</si>
  <si>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</si>
  <si>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</si>
  <si>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</si>
  <si>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</si>
  <si>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</si>
  <si>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</si>
  <si>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</si>
  <si>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</si>
  <si>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</si>
  <si>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</si>
  <si>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</si>
  <si>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</si>
  <si>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</si>
  <si>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</si>
  <si>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</si>
  <si>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</si>
  <si>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</si>
  <si>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</si>
  <si>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</si>
  <si>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</si>
  <si>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</si>
  <si>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</si>
  <si>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</si>
  <si>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</si>
  <si>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</si>
  <si>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</si>
  <si>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</si>
  <si>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</si>
  <si>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</si>
  <si>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</si>
  <si>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</si>
  <si>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</si>
  <si>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</si>
  <si>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</si>
  <si>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</si>
  <si>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</si>
  <si>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</si>
  <si>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</si>
  <si>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</si>
  <si>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</si>
  <si>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</si>
  <si>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</si>
  <si>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</si>
  <si>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</si>
  <si>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</si>
  <si>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</si>
  <si>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</si>
  <si>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</si>
  <si>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</si>
  <si>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</si>
  <si>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</si>
  <si>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</si>
  <si>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</si>
  <si>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</si>
  <si>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</si>
  <si>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</si>
  <si>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</si>
  <si>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</si>
  <si>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</si>
  <si>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</si>
  <si>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</si>
  <si>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</si>
  <si>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</si>
  <si>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</si>
  <si>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</si>
  <si>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</si>
  <si>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</si>
  <si>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</si>
  <si>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</si>
  <si>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</si>
  <si>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</si>
  <si>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</si>
  <si>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</si>
  <si>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</si>
  <si>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</si>
  <si>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</si>
  <si>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</si>
  <si>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</si>
  <si>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</si>
  <si>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</si>
  <si>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</si>
  <si>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</si>
  <si>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</si>
  <si>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</si>
  <si>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</si>
  <si>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</si>
  <si>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</si>
  <si>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</si>
  <si>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</si>
  <si>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</si>
  <si>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</si>
  <si>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</si>
  <si>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</si>
  <si>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</si>
  <si>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</si>
  <si>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</si>
  <si>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</si>
  <si>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</si>
  <si>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</si>
  <si>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</si>
  <si>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</si>
  <si>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</si>
  <si>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</si>
  <si>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</si>
  <si>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</si>
  <si>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</si>
  <si>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</si>
  <si>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</si>
  <si>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</si>
  <si>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</si>
  <si>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</si>
  <si>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</si>
  <si>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</si>
  <si>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</si>
  <si>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</si>
  <si>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</si>
  <si>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</si>
  <si>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</si>
  <si>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</si>
  <si>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</si>
  <si>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</si>
  <si>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</si>
  <si>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</si>
  <si>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</si>
  <si>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</si>
  <si>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</si>
  <si>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</si>
  <si>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</si>
  <si>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</si>
  <si>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</si>
  <si>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</si>
  <si>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</si>
  <si>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</si>
  <si>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</si>
  <si>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</si>
  <si>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</si>
  <si>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</si>
  <si>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</si>
  <si>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</si>
  <si>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</si>
  <si>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</si>
  <si>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</si>
  <si>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</si>
  <si>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</si>
  <si>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</si>
  <si>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</si>
  <si>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</si>
  <si>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</si>
  <si>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</si>
  <si>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</si>
  <si>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</si>
  <si>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</si>
  <si>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</si>
  <si>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</si>
  <si>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</si>
  <si>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</si>
  <si>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</si>
  <si>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</si>
  <si>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</si>
  <si>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</si>
  <si>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</si>
  <si>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</si>
  <si>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</si>
  <si>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</si>
  <si>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</si>
  <si>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</si>
  <si>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</si>
  <si>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</si>
  <si>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</si>
  <si>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</si>
  <si>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</si>
  <si>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</si>
  <si>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</si>
  <si>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</si>
  <si>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</si>
  <si>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</si>
  <si>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</si>
  <si>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</si>
  <si>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</si>
  <si>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</si>
  <si>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</si>
  <si>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</si>
  <si>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</si>
  <si>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</si>
  <si>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</si>
  <si>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</si>
  <si>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</si>
  <si>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</si>
  <si>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</si>
  <si>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</si>
  <si>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</si>
  <si>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</si>
  <si>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</si>
  <si>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</si>
  <si>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</si>
  <si>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</si>
  <si>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</si>
  <si>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</si>
  <si>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</si>
  <si>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</si>
  <si>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</si>
  <si>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</si>
  <si>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</si>
  <si>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</si>
  <si>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</si>
  <si>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</si>
  <si>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</si>
  <si>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</si>
  <si>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</si>
  <si>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</si>
  <si>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</si>
  <si>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</si>
  <si>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</si>
  <si>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</si>
  <si>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</si>
  <si>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</si>
  <si>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</si>
  <si>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</si>
  <si>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</si>
  <si>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</si>
  <si>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</si>
  <si>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</si>
  <si>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</si>
  <si>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</si>
  <si>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</si>
  <si>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</si>
  <si>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</si>
  <si>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</si>
  <si>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</si>
  <si>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</si>
  <si>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</si>
  <si>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</si>
  <si>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</si>
  <si>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</si>
  <si>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</si>
  <si>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</si>
  <si>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</si>
  <si>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</si>
  <si>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</si>
  <si>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</si>
  <si>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</si>
  <si>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</si>
  <si>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</si>
  <si>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</si>
  <si>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</si>
  <si>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</si>
  <si>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</si>
  <si>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</si>
  <si>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</si>
  <si>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</si>
  <si>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</si>
  <si>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</si>
  <si>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</si>
  <si>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</si>
  <si>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</si>
  <si>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</si>
  <si>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</si>
  <si>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</si>
  <si>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</si>
  <si>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</si>
  <si>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</si>
  <si>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</si>
  <si>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</si>
  <si>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</si>
  <si>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</si>
  <si>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</si>
  <si>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</si>
  <si>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</si>
  <si>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</si>
  <si>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</si>
  <si>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</si>
  <si>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</si>
  <si>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</si>
  <si>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</si>
  <si>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</si>
  <si>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</si>
  <si>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</si>
  <si>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</si>
  <si>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</si>
  <si>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</si>
  <si>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</si>
  <si>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</si>
  <si>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</si>
  <si>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</si>
  <si>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</si>
  <si>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</si>
  <si>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</si>
  <si>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</si>
  <si>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</si>
  <si>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</si>
  <si>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</si>
  <si>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</si>
  <si>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</si>
  <si>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</si>
  <si>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</si>
  <si>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</si>
  <si>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</si>
  <si>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</si>
  <si>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</si>
  <si>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</si>
  <si>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</si>
  <si>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</si>
  <si>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</si>
  <si>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</si>
  <si>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</si>
  <si>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</si>
  <si>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</si>
  <si>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</si>
  <si>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</si>
  <si>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</si>
  <si>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</si>
  <si>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</si>
  <si>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</si>
  <si>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</si>
  <si>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</si>
  <si>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</si>
  <si>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</si>
  <si>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</si>
  <si>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</si>
  <si>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</si>
  <si>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</si>
  <si>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</si>
  <si>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</si>
  <si>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</si>
  <si>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</si>
  <si>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</si>
  <si>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</si>
  <si>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</si>
  <si>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</si>
  <si>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</si>
  <si>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</si>
  <si>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</si>
  <si>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</si>
  <si>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</si>
  <si>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</si>
  <si>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</si>
  <si>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</si>
  <si>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</si>
  <si>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</si>
  <si>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</si>
  <si>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</si>
  <si>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</si>
  <si>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</si>
  <si>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</si>
  <si>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</si>
  <si>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</si>
  <si>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</si>
  <si>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</si>
  <si>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</si>
  <si>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</si>
  <si>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</si>
  <si>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</si>
  <si>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</si>
  <si>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</si>
  <si>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</si>
  <si>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</si>
  <si>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</si>
  <si>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</si>
  <si>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</si>
  <si>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</si>
  <si>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</si>
  <si>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</si>
  <si>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</si>
  <si>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</si>
  <si>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</si>
  <si>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</si>
  <si>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</si>
  <si>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</si>
  <si>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</si>
  <si>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</si>
  <si>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</si>
  <si>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</si>
  <si>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</si>
  <si>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</si>
  <si>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</si>
  <si>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</si>
  <si>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</si>
  <si>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</si>
  <si>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</si>
  <si>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</si>
  <si>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</si>
  <si>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</si>
  <si>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</si>
  <si>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</si>
  <si>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</si>
  <si>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</si>
  <si>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</si>
  <si>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</si>
  <si>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</si>
  <si>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</si>
  <si>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</si>
  <si>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</si>
  <si>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</si>
  <si>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</si>
  <si>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</si>
  <si>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</si>
  <si>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</si>
  <si>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</si>
  <si>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</si>
  <si>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</si>
  <si>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</si>
  <si>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</si>
  <si>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</si>
  <si>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</si>
  <si>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</si>
  <si>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</si>
  <si>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</si>
  <si>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</si>
  <si>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</si>
  <si>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</si>
  <si>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</si>
  <si>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</si>
  <si>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</si>
  <si>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</si>
  <si>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</si>
  <si>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</si>
  <si>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</si>
  <si>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</si>
  <si>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</si>
  <si>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</si>
  <si>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</si>
  <si>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</si>
  <si>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</si>
  <si>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</si>
  <si>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</si>
  <si>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</si>
  <si>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</si>
  <si>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</si>
  <si>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</si>
  <si>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</si>
  <si>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</si>
  <si>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</si>
  <si>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</si>
  <si>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</si>
  <si>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</si>
  <si>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</si>
  <si>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</si>
  <si>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</si>
  <si>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</si>
  <si>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</si>
  <si>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</si>
  <si>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</si>
  <si>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</si>
  <si>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</si>
  <si>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</si>
  <si>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</si>
  <si>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</si>
  <si>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</si>
  <si>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</si>
  <si>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</si>
  <si>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</si>
  <si>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</si>
  <si>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</si>
  <si>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</si>
  <si>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</si>
  <si>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</si>
  <si>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</si>
  <si>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</si>
  <si>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</si>
  <si>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</si>
  <si>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</si>
  <si>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</si>
  <si>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</si>
  <si>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</si>
  <si>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</si>
  <si>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</si>
  <si>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</si>
  <si>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</si>
  <si>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</si>
  <si>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</si>
  <si>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</si>
  <si>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</si>
  <si>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</si>
  <si>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</si>
  <si>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</si>
  <si>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</si>
  <si>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</si>
  <si>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</si>
  <si>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</si>
  <si>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</si>
  <si>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</si>
  <si>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</si>
  <si>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</si>
  <si>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</si>
  <si>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</si>
  <si>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</si>
  <si>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</si>
  <si>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</si>
  <si>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</si>
  <si>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</si>
  <si>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</si>
  <si>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</si>
  <si>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</si>
  <si>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</si>
  <si>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</si>
  <si>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</si>
  <si>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</si>
  <si>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</si>
  <si>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</si>
  <si>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</si>
  <si>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</si>
  <si>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</si>
  <si>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</si>
  <si>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</si>
  <si>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</si>
  <si>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</si>
  <si>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</si>
  <si>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</si>
  <si>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</si>
  <si>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</si>
  <si>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</si>
  <si>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</si>
  <si>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</si>
  <si>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</si>
  <si>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</si>
  <si>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</si>
  <si>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</si>
  <si>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</si>
  <si>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</si>
  <si>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</si>
  <si>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</si>
  <si>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</si>
  <si>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</si>
  <si>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</si>
  <si>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</si>
  <si>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</si>
  <si>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</si>
  <si>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</si>
  <si>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</si>
  <si>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</si>
  <si>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</si>
  <si>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</si>
  <si>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</si>
  <si>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</si>
  <si>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</si>
  <si>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</si>
  <si>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</si>
  <si>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</si>
  <si>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</si>
  <si>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</si>
  <si>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</si>
  <si>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</si>
  <si>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</si>
  <si>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</si>
  <si>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</si>
  <si>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</si>
  <si>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</si>
  <si>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</si>
  <si>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</si>
  <si>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</si>
  <si>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</si>
  <si>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</si>
  <si>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</si>
  <si>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</si>
  <si>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</si>
  <si>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</si>
  <si>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</si>
  <si>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</si>
  <si>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</si>
  <si>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</si>
  <si>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</si>
  <si>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</si>
  <si>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</si>
  <si>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</si>
  <si>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</si>
  <si>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</si>
  <si>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</si>
  <si>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</si>
  <si>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</si>
  <si>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</si>
  <si>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</si>
  <si>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</si>
  <si>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</si>
  <si>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</si>
  <si>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</si>
  <si>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</si>
  <si>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</si>
  <si>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</si>
  <si>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</si>
  <si>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</si>
  <si>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</si>
  <si>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</si>
  <si>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</si>
  <si>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</si>
  <si>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</si>
  <si>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</si>
  <si>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</si>
  <si>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</si>
  <si>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</si>
  <si>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</si>
  <si>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</si>
  <si>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</si>
  <si>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качества</t>
  </si>
  <si>
    <t>данные учреждения</t>
  </si>
  <si>
    <t>Доля детей,ставших победителями и призёрами в конкурсах,фестивалях,творческих и других мероприятияхот общего числа обучающихся</t>
  </si>
  <si>
    <t>Доля педагогических работников с высшим и средне-специальным образованием</t>
  </si>
  <si>
    <t>Форма 1-ДМШ</t>
  </si>
  <si>
    <t>Дипломы победителей</t>
  </si>
  <si>
    <t>Муниципальное бюджетное  учреждение  "Пировская ДШИ"</t>
  </si>
  <si>
    <t>Реализация дополнительных общеразвивающих программ</t>
  </si>
  <si>
    <t>Количество человеко-часов</t>
  </si>
  <si>
    <t>человеко-часы</t>
  </si>
  <si>
    <t>Доля детей,осваивающих дополительные образовательные программы в образовательном учреждении от общего количества детей в районе</t>
  </si>
  <si>
    <t xml:space="preserve">показатель качества </t>
  </si>
  <si>
    <t>Реализация дополнительных предпрофессиональных программ в области искусства</t>
  </si>
  <si>
    <t xml:space="preserve">показатель объема </t>
  </si>
  <si>
    <t xml:space="preserve">Показатель качества </t>
  </si>
  <si>
    <t>доля преподавателей, прошедших курсы повышения квалификации</t>
  </si>
  <si>
    <t>доля детей, ставших победителями и призерами в конкурсах, фестивалях, творческих и других мероприятих от общего числа обучающихся</t>
  </si>
  <si>
    <t>дипломы победителей</t>
  </si>
  <si>
    <t>доля преподавателей, имеющих высшее и среднее профессиональное образование</t>
  </si>
  <si>
    <t>начальник отдела                                                                           Д.С.Рыбкин</t>
  </si>
  <si>
    <t xml:space="preserve">исп.Тараканова З.С. 8(39166)32340 </t>
  </si>
  <si>
    <t>Сводный отчет о фактическом исполнении муниципального задания МБУ ДО " Пировская ДШИ" за 3 квартал 2022г.</t>
  </si>
  <si>
    <t>Фактическое значение за 3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</si>
</sst>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1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7" fillId="0" borderId="4" xfId="0" applyFont="1" applyBorder="1"/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6" xfId="0" applyFont="1" applyBorder="1" applyAlignment="1"/>
    <xf numFmtId="0" fontId="16" fillId="0" borderId="4" xfId="0" applyFont="1" applyBorder="1" applyAlignment="1"/>
    <xf numFmtId="0" fontId="8" fillId="0" borderId="2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7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254</v>
      </c>
      <c r="O695" s="147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279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52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52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52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52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52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52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52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52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52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52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41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41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41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41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60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376</v>
      </c>
      <c r="N797" s="34" t="s">
        <v>377</v>
      </c>
      <c r="O797" s="160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381</v>
      </c>
      <c r="N801" s="34" t="s">
        <v>434</v>
      </c>
      <c r="O801" s="160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381</v>
      </c>
      <c r="N802" s="34" t="s">
        <v>434</v>
      </c>
      <c r="O802" s="160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381</v>
      </c>
      <c r="N804" s="34" t="s">
        <v>434</v>
      </c>
      <c r="O804" s="160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381</v>
      </c>
      <c r="N805" s="34" t="s">
        <v>434</v>
      </c>
      <c r="O805" s="160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392</v>
      </c>
      <c r="N806" s="34" t="s">
        <v>478</v>
      </c>
      <c r="O806" s="160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393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398</v>
      </c>
      <c r="N814" s="19" t="s">
        <v>3</v>
      </c>
      <c r="O814" s="149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398</v>
      </c>
      <c r="N815" s="19" t="s">
        <v>3</v>
      </c>
      <c r="O815" s="149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398</v>
      </c>
      <c r="N816" s="19" t="s">
        <v>3</v>
      </c>
      <c r="O816" s="149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398</v>
      </c>
      <c r="N817" s="19" t="s">
        <v>3</v>
      </c>
      <c r="O817" s="149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398</v>
      </c>
      <c r="N818" s="19" t="s">
        <v>478</v>
      </c>
      <c r="O818" s="149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398</v>
      </c>
      <c r="N820" s="19" t="s">
        <v>434</v>
      </c>
      <c r="O820" s="149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7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373</v>
      </c>
      <c r="O840" s="147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373</v>
      </c>
      <c r="O841" s="147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373</v>
      </c>
      <c r="O842" s="147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373</v>
      </c>
      <c r="O843" s="147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373</v>
      </c>
      <c r="O847" s="147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373</v>
      </c>
      <c r="O848" s="147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373</v>
      </c>
      <c r="O849" s="147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373</v>
      </c>
      <c r="O850" s="147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373</v>
      </c>
      <c r="O851" s="147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373</v>
      </c>
      <c r="O855" s="147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373</v>
      </c>
      <c r="O856" s="147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373</v>
      </c>
      <c r="O857" s="147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373</v>
      </c>
      <c r="O858" s="147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373</v>
      </c>
      <c r="O859" s="147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373</v>
      </c>
      <c r="O863" s="147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373</v>
      </c>
      <c r="O864" s="147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373</v>
      </c>
      <c r="O865" s="147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373</v>
      </c>
      <c r="O866" s="147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373</v>
      </c>
      <c r="O867" s="147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373</v>
      </c>
      <c r="O871" s="147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373</v>
      </c>
      <c r="O872" s="147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373</v>
      </c>
      <c r="O873" s="147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373</v>
      </c>
      <c r="O874" s="147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373</v>
      </c>
      <c r="O875" s="147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18" zoomScale="69" zoomScaleSheetLayoutView="69" workbookViewId="0">
      <selection activeCell="H17" sqref="H17"/>
    </sheetView>
  </sheetViews>
  <sheetFormatPr defaultRowHeight="14.4"/>
  <cols>
    <col min="1" max="1" width="19.3320312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98"/>
      <c r="L1" s="198"/>
      <c r="M1" s="198"/>
    </row>
    <row r="2" spans="1:13" ht="15.6">
      <c r="L2" s="105"/>
    </row>
    <row r="3" spans="1:13">
      <c r="E3" s="174" t="s">
        <v>686</v>
      </c>
      <c r="F3" s="174"/>
      <c r="G3" s="174"/>
      <c r="H3" s="174"/>
      <c r="I3" s="174"/>
      <c r="J3" s="174"/>
    </row>
    <row r="4" spans="1:13">
      <c r="E4" s="174"/>
      <c r="F4" s="174"/>
      <c r="G4" s="174"/>
      <c r="H4" s="174"/>
      <c r="I4" s="174"/>
      <c r="J4" s="174"/>
    </row>
    <row r="5" spans="1:13" ht="39" customHeight="1">
      <c r="E5" s="174"/>
      <c r="F5" s="174"/>
      <c r="G5" s="174"/>
      <c r="H5" s="174"/>
      <c r="I5" s="174"/>
      <c r="J5" s="174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687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79"/>
      <c r="B8" s="121"/>
      <c r="C8" s="122"/>
      <c r="D8" s="123" t="s">
        <v>68</v>
      </c>
      <c r="E8" s="124"/>
      <c r="F8" s="125"/>
      <c r="G8" s="125"/>
      <c r="H8" s="125"/>
      <c r="I8" s="125"/>
      <c r="J8" s="106"/>
      <c r="K8" s="125"/>
      <c r="L8" s="125"/>
      <c r="M8" s="172"/>
    </row>
    <row r="9" spans="1:13" ht="31.2" hidden="1">
      <c r="A9" s="175"/>
      <c r="B9" s="178"/>
      <c r="C9" s="178" t="s">
        <v>72</v>
      </c>
      <c r="D9" s="126" t="s">
        <v>67</v>
      </c>
      <c r="E9" s="124"/>
      <c r="F9" s="125"/>
      <c r="G9" s="125"/>
      <c r="H9" s="125"/>
      <c r="I9" s="125"/>
      <c r="J9" s="169"/>
      <c r="K9" s="125"/>
      <c r="L9" s="125"/>
      <c r="M9" s="172"/>
    </row>
    <row r="10" spans="1:13" ht="31.2" hidden="1">
      <c r="A10" s="176"/>
      <c r="B10" s="179"/>
      <c r="C10" s="179"/>
      <c r="D10" s="126" t="s">
        <v>67</v>
      </c>
      <c r="E10" s="124"/>
      <c r="F10" s="125"/>
      <c r="G10" s="125"/>
      <c r="H10" s="125"/>
      <c r="I10" s="125"/>
      <c r="J10" s="170"/>
      <c r="K10" s="125"/>
      <c r="L10" s="125"/>
      <c r="M10" s="172"/>
    </row>
    <row r="11" spans="1:13" ht="15.6" hidden="1">
      <c r="A11" s="176"/>
      <c r="B11" s="179"/>
      <c r="C11" s="179"/>
      <c r="D11" s="123" t="s">
        <v>68</v>
      </c>
      <c r="E11" s="124"/>
      <c r="F11" s="125"/>
      <c r="G11" s="125"/>
      <c r="H11" s="125"/>
      <c r="I11" s="125"/>
      <c r="J11" s="171"/>
      <c r="K11" s="125"/>
      <c r="L11" s="125"/>
      <c r="M11" s="172"/>
    </row>
    <row r="12" spans="1:13" ht="31.2" hidden="1">
      <c r="A12" s="176"/>
      <c r="B12" s="179"/>
      <c r="C12" s="179"/>
      <c r="D12" s="126" t="s">
        <v>69</v>
      </c>
      <c r="E12" s="124"/>
      <c r="F12" s="125"/>
      <c r="G12" s="125"/>
      <c r="H12" s="125"/>
      <c r="I12" s="125"/>
      <c r="J12" s="169"/>
      <c r="K12" s="125"/>
      <c r="L12" s="125"/>
      <c r="M12" s="172"/>
    </row>
    <row r="13" spans="1:13" ht="31.2" hidden="1">
      <c r="A13" s="176"/>
      <c r="B13" s="179"/>
      <c r="C13" s="179"/>
      <c r="D13" s="126" t="s">
        <v>69</v>
      </c>
      <c r="E13" s="124"/>
      <c r="F13" s="125"/>
      <c r="G13" s="125"/>
      <c r="H13" s="125"/>
      <c r="I13" s="125"/>
      <c r="J13" s="170"/>
      <c r="K13" s="125"/>
      <c r="L13" s="125"/>
      <c r="M13" s="172"/>
    </row>
    <row r="14" spans="1:13" ht="51.75" hidden="1" customHeight="1">
      <c r="A14" s="177"/>
      <c r="B14" s="180"/>
      <c r="C14" s="180"/>
      <c r="D14" s="123" t="s">
        <v>68</v>
      </c>
      <c r="E14" s="124"/>
      <c r="F14" s="125"/>
      <c r="G14" s="125"/>
      <c r="H14" s="125"/>
      <c r="I14" s="125"/>
      <c r="J14" s="171"/>
      <c r="K14" s="125"/>
      <c r="L14" s="125"/>
      <c r="M14" s="173"/>
    </row>
    <row r="15" spans="1:13" ht="51" customHeight="1">
      <c r="A15" s="195" t="s">
        <v>671</v>
      </c>
      <c r="B15" s="187" t="s">
        <v>672</v>
      </c>
      <c r="C15" s="192" t="s">
        <v>406</v>
      </c>
      <c r="D15" s="81" t="s">
        <v>77</v>
      </c>
      <c r="E15" s="81" t="s">
        <v>673</v>
      </c>
      <c r="F15" s="110" t="s">
        <v>674</v>
      </c>
      <c r="G15" s="119">
        <v>8430</v>
      </c>
      <c r="H15" s="119">
        <v>5620.1</v>
      </c>
      <c r="I15" s="120">
        <f>H15*100/G15</f>
        <v>66.667852906287067</v>
      </c>
      <c r="J15" s="133">
        <f>SUM(I15)</f>
        <v>66.667852906287067</v>
      </c>
      <c r="K15" s="110"/>
      <c r="L15" s="110" t="s">
        <v>666</v>
      </c>
      <c r="M15" s="202">
        <f>(J15+J16)/2</f>
        <v>83.333926453143533</v>
      </c>
    </row>
    <row r="16" spans="1:13" ht="146.25" customHeight="1">
      <c r="A16" s="196"/>
      <c r="B16" s="188"/>
      <c r="C16" s="193"/>
      <c r="D16" s="81" t="s">
        <v>67</v>
      </c>
      <c r="E16" s="81" t="s">
        <v>675</v>
      </c>
      <c r="F16" s="86" t="s">
        <v>402</v>
      </c>
      <c r="G16" s="119">
        <v>4</v>
      </c>
      <c r="H16" s="119">
        <v>4</v>
      </c>
      <c r="I16" s="84">
        <v>100</v>
      </c>
      <c r="J16" s="181">
        <v>100</v>
      </c>
      <c r="K16" s="86"/>
      <c r="L16" s="110" t="s">
        <v>669</v>
      </c>
      <c r="M16" s="203"/>
    </row>
    <row r="17" spans="1:13" ht="139.5" customHeight="1">
      <c r="A17" s="196"/>
      <c r="B17" s="188"/>
      <c r="C17" s="193"/>
      <c r="D17" s="81" t="s">
        <v>67</v>
      </c>
      <c r="E17" s="81" t="s">
        <v>667</v>
      </c>
      <c r="F17" s="86" t="s">
        <v>402</v>
      </c>
      <c r="G17" s="119">
        <v>25</v>
      </c>
      <c r="H17" s="119">
        <v>18</v>
      </c>
      <c r="I17" s="84">
        <v>100</v>
      </c>
      <c r="J17" s="182"/>
      <c r="K17" s="86"/>
      <c r="L17" s="127" t="s">
        <v>670</v>
      </c>
      <c r="M17" s="203"/>
    </row>
    <row r="18" spans="1:13" ht="73.5" customHeight="1">
      <c r="A18" s="196"/>
      <c r="B18" s="189"/>
      <c r="C18" s="194"/>
      <c r="D18" s="81" t="s">
        <v>676</v>
      </c>
      <c r="E18" s="81" t="s">
        <v>668</v>
      </c>
      <c r="F18" s="86" t="s">
        <v>402</v>
      </c>
      <c r="G18" s="119">
        <v>100</v>
      </c>
      <c r="H18" s="119">
        <v>100</v>
      </c>
      <c r="I18" s="84">
        <v>100</v>
      </c>
      <c r="J18" s="183"/>
      <c r="K18" s="86"/>
      <c r="L18" s="106" t="s">
        <v>669</v>
      </c>
      <c r="M18" s="204"/>
    </row>
    <row r="19" spans="1:13" ht="81" customHeight="1">
      <c r="A19" s="196"/>
      <c r="B19" s="187" t="s">
        <v>677</v>
      </c>
      <c r="C19" s="192" t="s">
        <v>406</v>
      </c>
      <c r="D19" s="128" t="s">
        <v>678</v>
      </c>
      <c r="E19" s="129" t="s">
        <v>673</v>
      </c>
      <c r="F19" s="110" t="s">
        <v>674</v>
      </c>
      <c r="G19" s="119">
        <v>9012.5</v>
      </c>
      <c r="H19" s="119">
        <v>6008.3</v>
      </c>
      <c r="I19" s="120">
        <f>H19*100/G19</f>
        <v>66.666296809986136</v>
      </c>
      <c r="J19" s="134">
        <f>SUM(I19)</f>
        <v>66.666296809986136</v>
      </c>
      <c r="K19" s="110"/>
      <c r="L19" s="130" t="s">
        <v>669</v>
      </c>
      <c r="M19" s="199">
        <f>(J19+J20)/2</f>
        <v>83.333148404993068</v>
      </c>
    </row>
    <row r="20" spans="1:13" ht="63" customHeight="1">
      <c r="A20" s="196"/>
      <c r="B20" s="190"/>
      <c r="C20" s="190"/>
      <c r="D20" s="81" t="s">
        <v>679</v>
      </c>
      <c r="E20" s="81" t="s">
        <v>680</v>
      </c>
      <c r="F20" s="86" t="s">
        <v>402</v>
      </c>
      <c r="G20" s="119">
        <v>100</v>
      </c>
      <c r="H20" s="119">
        <v>100</v>
      </c>
      <c r="I20" s="84">
        <v>100</v>
      </c>
      <c r="J20" s="184">
        <v>100</v>
      </c>
      <c r="K20" s="110"/>
      <c r="L20" s="130"/>
      <c r="M20" s="200"/>
    </row>
    <row r="21" spans="1:13" ht="112.5" customHeight="1">
      <c r="A21" s="196"/>
      <c r="B21" s="190"/>
      <c r="C21" s="190"/>
      <c r="D21" s="81" t="s">
        <v>67</v>
      </c>
      <c r="E21" s="81" t="s">
        <v>681</v>
      </c>
      <c r="F21" s="86" t="s">
        <v>402</v>
      </c>
      <c r="G21" s="119">
        <v>40</v>
      </c>
      <c r="H21" s="119">
        <v>37</v>
      </c>
      <c r="I21" s="84">
        <v>100</v>
      </c>
      <c r="J21" s="185"/>
      <c r="K21" s="86"/>
      <c r="L21" s="130" t="s">
        <v>682</v>
      </c>
      <c r="M21" s="200"/>
    </row>
    <row r="22" spans="1:13" ht="81.75" customHeight="1">
      <c r="A22" s="197"/>
      <c r="B22" s="191"/>
      <c r="C22" s="191"/>
      <c r="D22" s="131" t="s">
        <v>665</v>
      </c>
      <c r="E22" s="131" t="s">
        <v>683</v>
      </c>
      <c r="F22" s="86" t="s">
        <v>402</v>
      </c>
      <c r="G22" s="119">
        <v>100</v>
      </c>
      <c r="H22" s="119">
        <v>100</v>
      </c>
      <c r="I22" s="84">
        <v>100</v>
      </c>
      <c r="J22" s="186"/>
      <c r="K22" s="86"/>
      <c r="L22" s="132"/>
      <c r="M22" s="201"/>
    </row>
    <row r="23" spans="1:13" ht="3.75" hidden="1" customHeight="1">
      <c r="A23" s="101"/>
      <c r="B23" s="95"/>
      <c r="C23" s="102"/>
      <c r="D23" s="95"/>
      <c r="E23" s="95"/>
      <c r="F23" s="97"/>
      <c r="G23" s="99"/>
      <c r="H23" s="99"/>
      <c r="I23" s="112"/>
      <c r="J23" s="112"/>
      <c r="K23" s="118"/>
      <c r="L23" s="87"/>
      <c r="M23" s="116"/>
    </row>
    <row r="24" spans="1:13" ht="15.75" hidden="1" customHeight="1">
      <c r="A24" s="101"/>
      <c r="B24" s="95"/>
      <c r="C24" s="102"/>
      <c r="D24" s="95"/>
      <c r="E24" s="95"/>
      <c r="F24" s="97"/>
      <c r="G24" s="99"/>
      <c r="H24" s="99"/>
      <c r="I24" s="112"/>
      <c r="J24" s="111"/>
      <c r="K24" s="89"/>
      <c r="L24" s="87"/>
      <c r="M24" s="116"/>
    </row>
    <row r="25" spans="1:13" ht="15.75" hidden="1" customHeight="1">
      <c r="A25" s="101"/>
      <c r="B25" s="95"/>
      <c r="C25" s="102"/>
      <c r="D25" s="96"/>
      <c r="E25" s="96"/>
      <c r="F25" s="98"/>
      <c r="G25" s="100"/>
      <c r="H25" s="100"/>
      <c r="I25" s="113"/>
      <c r="J25" s="112"/>
      <c r="K25" s="87"/>
      <c r="L25" s="114"/>
      <c r="M25" s="116"/>
    </row>
    <row r="26" spans="1:13" ht="15" hidden="1" customHeight="1">
      <c r="A26" s="103"/>
      <c r="B26" s="96"/>
      <c r="C26" s="104"/>
      <c r="D26" s="82" t="s">
        <v>68</v>
      </c>
      <c r="E26" s="82"/>
      <c r="F26" s="87"/>
      <c r="G26" s="87"/>
      <c r="H26" s="87"/>
      <c r="I26" s="87"/>
      <c r="J26" s="113"/>
      <c r="K26" s="87"/>
      <c r="L26" s="87"/>
      <c r="M26" s="116"/>
    </row>
    <row r="27" spans="1:13" ht="30" hidden="1" customHeight="1">
      <c r="A27" s="90"/>
      <c r="B27" s="93"/>
      <c r="C27" s="93" t="s">
        <v>72</v>
      </c>
      <c r="D27" s="75" t="s">
        <v>67</v>
      </c>
      <c r="E27" s="76"/>
      <c r="F27" s="85"/>
      <c r="G27" s="85"/>
      <c r="H27" s="85"/>
      <c r="I27" s="85"/>
      <c r="J27" s="107"/>
      <c r="K27" s="85"/>
      <c r="L27" s="85"/>
      <c r="M27" s="116"/>
    </row>
    <row r="28" spans="1:13" ht="30" hidden="1" customHeight="1">
      <c r="A28" s="91"/>
      <c r="B28" s="94"/>
      <c r="C28" s="94"/>
      <c r="D28" s="75" t="s">
        <v>67</v>
      </c>
      <c r="E28" s="76"/>
      <c r="F28" s="85"/>
      <c r="G28" s="85"/>
      <c r="H28" s="85"/>
      <c r="I28" s="85"/>
      <c r="J28" s="108"/>
      <c r="K28" s="85"/>
      <c r="L28" s="85"/>
      <c r="M28" s="116"/>
    </row>
    <row r="29" spans="1:13" ht="15" hidden="1" customHeight="1">
      <c r="A29" s="91"/>
      <c r="B29" s="94"/>
      <c r="C29" s="94"/>
      <c r="D29" s="77" t="s">
        <v>68</v>
      </c>
      <c r="E29" s="76"/>
      <c r="F29" s="85"/>
      <c r="G29" s="85"/>
      <c r="H29" s="85"/>
      <c r="I29" s="85"/>
      <c r="J29" s="109"/>
      <c r="K29" s="85"/>
      <c r="L29" s="85"/>
      <c r="M29" s="116"/>
    </row>
    <row r="30" spans="1:13" ht="30" hidden="1" customHeight="1">
      <c r="A30" s="91"/>
      <c r="B30" s="94"/>
      <c r="C30" s="94"/>
      <c r="D30" s="75" t="s">
        <v>69</v>
      </c>
      <c r="E30" s="76"/>
      <c r="F30" s="85"/>
      <c r="G30" s="85"/>
      <c r="H30" s="85"/>
      <c r="I30" s="85"/>
      <c r="J30" s="107"/>
      <c r="K30" s="85"/>
      <c r="L30" s="85"/>
      <c r="M30" s="116"/>
    </row>
    <row r="31" spans="1:13" ht="30" hidden="1" customHeight="1">
      <c r="A31" s="91"/>
      <c r="B31" s="94"/>
      <c r="C31" s="94"/>
      <c r="D31" s="75" t="s">
        <v>69</v>
      </c>
      <c r="E31" s="76"/>
      <c r="F31" s="85"/>
      <c r="G31" s="85"/>
      <c r="H31" s="85"/>
      <c r="I31" s="85"/>
      <c r="J31" s="108"/>
      <c r="K31" s="85"/>
      <c r="L31" s="85"/>
      <c r="M31" s="116"/>
    </row>
    <row r="32" spans="1:13" ht="15" hidden="1" customHeight="1">
      <c r="A32" s="92"/>
      <c r="B32" s="78"/>
      <c r="C32" s="78"/>
      <c r="D32" s="77" t="s">
        <v>68</v>
      </c>
      <c r="E32" s="76"/>
      <c r="F32" s="85"/>
      <c r="G32" s="85"/>
      <c r="H32" s="85"/>
      <c r="I32" s="85"/>
      <c r="J32" s="109"/>
      <c r="K32" s="85"/>
      <c r="L32" s="85"/>
      <c r="M32" s="116"/>
    </row>
    <row r="33" spans="1:13" ht="3.75" hidden="1" customHeight="1">
      <c r="A33" s="101"/>
      <c r="B33" s="95"/>
      <c r="C33" s="102"/>
      <c r="D33" s="95"/>
      <c r="E33" s="95"/>
      <c r="F33" s="97"/>
      <c r="G33" s="99"/>
      <c r="H33" s="99"/>
      <c r="I33" s="112"/>
      <c r="J33" s="112"/>
      <c r="K33" s="87"/>
      <c r="L33" s="87"/>
      <c r="M33" s="117"/>
    </row>
    <row r="34" spans="1:13" ht="15.75" hidden="1" customHeight="1">
      <c r="A34" s="101"/>
      <c r="B34" s="95"/>
      <c r="C34" s="102"/>
      <c r="D34" s="95"/>
      <c r="E34" s="95"/>
      <c r="F34" s="97"/>
      <c r="G34" s="99"/>
      <c r="H34" s="99"/>
      <c r="I34" s="112"/>
      <c r="J34" s="111"/>
      <c r="K34" s="89"/>
      <c r="L34" s="87"/>
      <c r="M34" s="117"/>
    </row>
    <row r="35" spans="1:13" ht="15.75" hidden="1" customHeight="1">
      <c r="A35" s="101"/>
      <c r="B35" s="95"/>
      <c r="C35" s="102"/>
      <c r="D35" s="96"/>
      <c r="E35" s="96"/>
      <c r="F35" s="98"/>
      <c r="G35" s="100"/>
      <c r="H35" s="100"/>
      <c r="I35" s="113"/>
      <c r="J35" s="112"/>
      <c r="K35" s="87"/>
      <c r="L35" s="114"/>
      <c r="M35" s="117"/>
    </row>
    <row r="36" spans="1:13" ht="15" hidden="1" customHeight="1">
      <c r="A36" s="103"/>
      <c r="B36" s="96"/>
      <c r="C36" s="104"/>
      <c r="D36" s="82" t="s">
        <v>68</v>
      </c>
      <c r="E36" s="82"/>
      <c r="F36" s="87"/>
      <c r="G36" s="87"/>
      <c r="H36" s="87"/>
      <c r="I36" s="87"/>
      <c r="J36" s="113"/>
      <c r="K36" s="87"/>
      <c r="L36" s="87"/>
      <c r="M36" s="117"/>
    </row>
    <row r="37" spans="1:13" ht="30" hidden="1" customHeight="1">
      <c r="A37" s="90"/>
      <c r="B37" s="93"/>
      <c r="C37" s="93" t="s">
        <v>72</v>
      </c>
      <c r="D37" s="75" t="s">
        <v>67</v>
      </c>
      <c r="E37" s="76"/>
      <c r="F37" s="85"/>
      <c r="G37" s="85"/>
      <c r="H37" s="85"/>
      <c r="I37" s="85"/>
      <c r="J37" s="107"/>
      <c r="K37" s="85"/>
      <c r="L37" s="85"/>
      <c r="M37" s="117"/>
    </row>
    <row r="38" spans="1:13" ht="30" hidden="1" customHeight="1">
      <c r="A38" s="91"/>
      <c r="B38" s="94"/>
      <c r="C38" s="94"/>
      <c r="D38" s="75" t="s">
        <v>67</v>
      </c>
      <c r="E38" s="76"/>
      <c r="F38" s="85"/>
      <c r="G38" s="85"/>
      <c r="H38" s="85"/>
      <c r="I38" s="85"/>
      <c r="J38" s="108"/>
      <c r="K38" s="85"/>
      <c r="L38" s="85"/>
      <c r="M38" s="117"/>
    </row>
    <row r="39" spans="1:13" ht="15" hidden="1" customHeight="1">
      <c r="A39" s="91"/>
      <c r="B39" s="94"/>
      <c r="C39" s="94"/>
      <c r="D39" s="77" t="s">
        <v>68</v>
      </c>
      <c r="E39" s="76"/>
      <c r="F39" s="85"/>
      <c r="G39" s="85"/>
      <c r="H39" s="85"/>
      <c r="I39" s="85"/>
      <c r="J39" s="109"/>
      <c r="K39" s="85"/>
      <c r="L39" s="85"/>
      <c r="M39" s="117"/>
    </row>
    <row r="40" spans="1:13" ht="30" hidden="1" customHeight="1">
      <c r="A40" s="91"/>
      <c r="B40" s="94"/>
      <c r="C40" s="94"/>
      <c r="D40" s="75" t="s">
        <v>69</v>
      </c>
      <c r="E40" s="76"/>
      <c r="F40" s="85"/>
      <c r="G40" s="85"/>
      <c r="H40" s="85"/>
      <c r="I40" s="85"/>
      <c r="J40" s="107"/>
      <c r="K40" s="85"/>
      <c r="L40" s="85"/>
      <c r="M40" s="117"/>
    </row>
    <row r="41" spans="1:13" ht="30" hidden="1" customHeight="1">
      <c r="A41" s="91"/>
      <c r="B41" s="94"/>
      <c r="C41" s="94"/>
      <c r="D41" s="75" t="s">
        <v>69</v>
      </c>
      <c r="E41" s="76"/>
      <c r="F41" s="85"/>
      <c r="G41" s="85"/>
      <c r="H41" s="85"/>
      <c r="I41" s="85"/>
      <c r="J41" s="108"/>
      <c r="K41" s="85"/>
      <c r="L41" s="85"/>
      <c r="M41" s="117"/>
    </row>
    <row r="42" spans="1:13" ht="15" hidden="1" customHeight="1">
      <c r="A42" s="92"/>
      <c r="B42" s="78"/>
      <c r="C42" s="78"/>
      <c r="D42" s="77" t="s">
        <v>68</v>
      </c>
      <c r="E42" s="76"/>
      <c r="F42" s="85"/>
      <c r="G42" s="85"/>
      <c r="H42" s="85"/>
      <c r="I42" s="85"/>
      <c r="J42" s="109"/>
      <c r="K42" s="85"/>
      <c r="L42" s="85"/>
      <c r="M42" s="117"/>
    </row>
    <row r="43" spans="1:13" ht="15" customHeight="1"/>
    <row r="44" spans="1:13" ht="15" customHeight="1">
      <c r="A44" s="168" t="s">
        <v>684</v>
      </c>
      <c r="B44" s="168"/>
      <c r="C44" s="168"/>
      <c r="D44" s="168"/>
      <c r="E44" s="168"/>
      <c r="F44" s="168"/>
      <c r="G44" s="168"/>
      <c r="H44" s="168"/>
      <c r="I44" s="88"/>
      <c r="J44" s="88"/>
      <c r="K44" s="88"/>
      <c r="L44" s="115"/>
    </row>
    <row r="45" spans="1:13" ht="15" customHeight="1">
      <c r="D45" s="80"/>
      <c r="E45" s="80"/>
      <c r="F45" s="88"/>
      <c r="G45" s="88"/>
      <c r="H45" s="88"/>
      <c r="I45" s="88"/>
      <c r="J45" s="88"/>
      <c r="K45" s="88"/>
      <c r="L45" s="88"/>
    </row>
    <row r="46" spans="1:13" ht="15" customHeight="1">
      <c r="A46" s="168" t="s">
        <v>685</v>
      </c>
      <c r="B46" s="168"/>
      <c r="C46" s="168"/>
      <c r="D46" s="168"/>
      <c r="E46" s="168"/>
      <c r="F46" s="168"/>
      <c r="G46" s="168"/>
      <c r="H46" s="168"/>
      <c r="I46" s="88"/>
      <c r="J46" s="88"/>
      <c r="K46" s="88"/>
      <c r="L46" s="88"/>
    </row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19">
    <mergeCell ref="K1:M1"/>
    <mergeCell ref="M19:M22"/>
    <mergeCell ref="M15:M18"/>
    <mergeCell ref="A44:H44"/>
    <mergeCell ref="A46:H46"/>
    <mergeCell ref="J12:J14"/>
    <mergeCell ref="M8:M14"/>
    <mergeCell ref="E3:J5"/>
    <mergeCell ref="A9:A14"/>
    <mergeCell ref="B9:B14"/>
    <mergeCell ref="C9:C14"/>
    <mergeCell ref="J9:J11"/>
    <mergeCell ref="J16:J18"/>
    <mergeCell ref="J20:J22"/>
    <mergeCell ref="B15:B18"/>
    <mergeCell ref="B19:B22"/>
    <mergeCell ref="C15:C18"/>
    <mergeCell ref="C19:C22"/>
    <mergeCell ref="A15:A2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2023-02-22T05:17:46Z</dcterms:modified>
</cp:coreProperties>
</file>